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Guidelines" sheetId="1" r:id="rId4"/>
    <sheet state="visible" name="Blank Budget" sheetId="2" r:id="rId5"/>
  </sheets>
  <definedNames/>
  <calcPr/>
</workbook>
</file>

<file path=xl/sharedStrings.xml><?xml version="1.0" encoding="utf-8"?>
<sst xmlns="http://schemas.openxmlformats.org/spreadsheetml/2006/main" count="36" uniqueCount="36">
  <si>
    <t>Budget Guidelines</t>
  </si>
  <si>
    <t xml:space="preserve">- Only native trees, shrubs, and perennials will be funded. No annuals or invasive species will receive funding. </t>
  </si>
  <si>
    <t>- To qualify for the super grant up to $3000, 75% of your plants MUST BE native trees and/or shrubs.</t>
  </si>
  <si>
    <t>- 20% of your total grant may be used for maintenance and sustainability items such as compost, soil, and mulch.</t>
  </si>
  <si>
    <t xml:space="preserve">- Unity Gardens grant funds may not be used for hardscape, equipment, snacks, or delivery fees. </t>
  </si>
  <si>
    <t>- Grant funds may not be used on private property (other than private property owned by a nonprofit or community association).</t>
  </si>
  <si>
    <t xml:space="preserve">- Unity Gardens will require a refund for the cost of materials not funded in our guidelines or for items without an invoice/receipts. </t>
  </si>
  <si>
    <t xml:space="preserve">- Budget must list the GENUS and SPECIES (Scientific Name) of each plant you plan to purchase. Common names may be included as well. </t>
  </si>
  <si>
    <t>Budget Worksheet</t>
  </si>
  <si>
    <t>*Do NOT alter formulas*</t>
  </si>
  <si>
    <t>Organization Name:</t>
  </si>
  <si>
    <t>Your Organization's Name</t>
  </si>
  <si>
    <t>Project Name:</t>
  </si>
  <si>
    <t>Your Project Name</t>
  </si>
  <si>
    <t>Date:</t>
  </si>
  <si>
    <t>A.  Plant Materials</t>
  </si>
  <si>
    <t>Unit Cost</t>
  </si>
  <si>
    <t>Total Cost</t>
  </si>
  <si>
    <t>Source of Funds</t>
  </si>
  <si>
    <t>Item</t>
  </si>
  <si>
    <t>Scientific Name - Genus &amp; Species</t>
  </si>
  <si>
    <t>Qty</t>
  </si>
  <si>
    <t>Item Type</t>
  </si>
  <si>
    <t>Unity Gardens</t>
  </si>
  <si>
    <t>HOA</t>
  </si>
  <si>
    <t xml:space="preserve">Total </t>
  </si>
  <si>
    <t>Percent Total</t>
  </si>
  <si>
    <t>Total Trees/Shrubs:</t>
  </si>
  <si>
    <t>Total Perennials:</t>
  </si>
  <si>
    <t>Total Plants:</t>
  </si>
  <si>
    <t>Total Maintenance/Sustainablity</t>
  </si>
  <si>
    <t>TOTAL BUDGET:</t>
  </si>
  <si>
    <t>Plant material must comprise 80% of the total grant funds requested. All plants funded MUST be natives. To qualify for a Super Grant (up to $3,000) 75% of your native plants must be trees or shrubs.</t>
  </si>
  <si>
    <t xml:space="preserve">20% of funds requested from Unity Gardens may be used for items that increase the survivability of the plants (i.e. mulch, soil, deer protection, gator bags). Educational signage will also be considered. </t>
  </si>
  <si>
    <t xml:space="preserve">Matching funds can be used for materials that don't meet Unity Gardens Grant Requirements.    Unity Gardens source of funds total should equal the grant application amount. </t>
  </si>
  <si>
    <t>Revised 01/2025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</si>
</sst>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_);[Red]\(&quot;$&quot;#,##0\)"/>
    <numFmt numFmtId="165" formatCode="_(&quot;$&quot;* #,##0.00_);_(&quot;$&quot;* \(#,##0.00\);_(&quot;$&quot;* &quot;-&quot;??_);_(@_)"/>
    <numFmt numFmtId="166" formatCode="_([$$-409]* #,##0.00_);_([$$-409]* \(#,##0.00\);_([$$-409]* &quot;-&quot;??_);_(@_)"/>
    <numFmt numFmtId="167" formatCode="[$-409]mmmm\ d\,\ yyyy"/>
    <numFmt numFmtId="168" formatCode="&quot;$&quot;#,##0"/>
  </numFmts>
  <fonts count="9">
    <font>
      <sz val="11.0"/>
      <color theme="1"/>
      <name val="Calibri"/>
      <scheme val="minor"/>
    </font>
    <font>
      <sz val="11.0"/>
      <color theme="1"/>
      <name val="Georgia"/>
    </font>
    <font>
      <b/>
      <sz val="12.0"/>
      <color theme="1"/>
      <name val="Georgia"/>
    </font>
    <font>
      <b/>
      <sz val="16.0"/>
      <color theme="1"/>
      <name val="Georgia"/>
    </font>
    <font>
      <b/>
      <sz val="11.0"/>
      <color theme="1"/>
      <name val="Georgia"/>
    </font>
    <font>
      <b/>
      <sz val="11.0"/>
      <color rgb="FFFF0000"/>
      <name val="Georgia"/>
    </font>
    <font>
      <sz val="11.0"/>
      <color theme="1"/>
      <name val="Calibri"/>
    </font>
    <font>
      <sz val="10.0"/>
      <color theme="1"/>
      <name val="Georgia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4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5" numFmtId="165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center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7" numFmtId="2" xfId="0" applyAlignment="1" applyFont="1" applyNumberFormat="1">
      <alignment horizontal="left" readingOrder="0" shrinkToFit="0" vertical="bottom" wrapText="1"/>
    </xf>
    <xf borderId="0" fillId="0" fontId="7" numFmtId="0" xfId="0" applyAlignment="1" applyFont="1">
      <alignment horizontal="left"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167" xfId="0" applyAlignment="1" applyFont="1" applyNumberFormat="1">
      <alignment horizontal="left" shrinkToFit="0" vertical="bottom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0"/>
    </xf>
    <xf borderId="3" fillId="0" fontId="8" numFmtId="0" xfId="0" applyBorder="1" applyFont="1"/>
    <xf borderId="4" fillId="0" fontId="1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5" fillId="0" fontId="8" numFmtId="0" xfId="0" applyBorder="1" applyFont="1"/>
    <xf borderId="6" fillId="0" fontId="4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horizontal="center" readingOrder="0" shrinkToFit="0" vertical="bottom" wrapText="0"/>
    </xf>
    <xf borderId="6" fillId="0" fontId="1" numFmtId="168" xfId="0" applyAlignment="1" applyBorder="1" applyFont="1" applyNumberFormat="1">
      <alignment horizontal="center" readingOrder="0" shrinkToFit="0" vertical="bottom" wrapText="0"/>
    </xf>
    <xf borderId="6" fillId="0" fontId="1" numFmtId="165" xfId="0" applyAlignment="1" applyBorder="1" applyFont="1" applyNumberFormat="1">
      <alignment shrinkToFit="0" vertical="bottom" wrapText="0"/>
    </xf>
    <xf borderId="6" fillId="0" fontId="1" numFmtId="164" xfId="0" applyAlignment="1" applyBorder="1" applyFont="1" applyNumberFormat="1">
      <alignment readingOrder="0" shrinkToFit="0" vertical="bottom" wrapText="0"/>
    </xf>
    <xf borderId="6" fillId="0" fontId="1" numFmtId="165" xfId="0" applyAlignment="1" applyBorder="1" applyFont="1" applyNumberFormat="1">
      <alignment readingOrder="0" shrinkToFit="0" vertical="bottom" wrapText="0"/>
    </xf>
    <xf borderId="6" fillId="0" fontId="6" numFmtId="0" xfId="0" applyAlignment="1" applyBorder="1" applyFont="1">
      <alignment readingOrder="0" shrinkToFit="0" vertical="bottom" wrapText="0"/>
    </xf>
    <xf borderId="6" fillId="0" fontId="1" numFmtId="164" xfId="0" applyAlignment="1" applyBorder="1" applyFont="1" applyNumberFormat="1">
      <alignment horizontal="center" readingOrder="0" shrinkToFit="0" vertical="bottom" wrapText="0"/>
    </xf>
    <xf borderId="6" fillId="0" fontId="6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center" shrinkToFit="0" vertical="bottom" wrapText="0"/>
    </xf>
    <xf borderId="6" fillId="0" fontId="1" numFmtId="164" xfId="0" applyAlignment="1" applyBorder="1" applyFont="1" applyNumberForma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8" fillId="0" fontId="1" numFmtId="164" xfId="0" applyAlignment="1" applyBorder="1" applyFont="1" applyNumberFormat="1">
      <alignment horizontal="center" shrinkToFit="0" vertical="bottom" wrapText="0"/>
    </xf>
    <xf borderId="6" fillId="0" fontId="1" numFmtId="0" xfId="0" applyAlignment="1" applyBorder="1" applyFont="1">
      <alignment shrinkToFit="0" vertical="bottom" wrapText="0"/>
    </xf>
    <xf borderId="6" fillId="0" fontId="1" numFmtId="165" xfId="0" applyAlignment="1" applyBorder="1" applyFont="1" applyNumberFormat="1">
      <alignment horizontal="center" shrinkToFit="0" vertical="bottom" wrapText="0"/>
    </xf>
    <xf borderId="6" fillId="0" fontId="4" numFmtId="0" xfId="0" applyAlignment="1" applyBorder="1" applyFont="1">
      <alignment horizontal="right" readingOrder="0" shrinkToFit="0" vertical="bottom" wrapText="0"/>
    </xf>
    <xf borderId="7" fillId="0" fontId="4" numFmtId="0" xfId="0" applyAlignment="1" applyBorder="1" applyFont="1">
      <alignment horizontal="right" readingOrder="0" shrinkToFit="0" vertical="bottom" wrapText="0"/>
    </xf>
    <xf borderId="9" fillId="0" fontId="8" numFmtId="0" xfId="0" applyBorder="1" applyFont="1"/>
    <xf borderId="8" fillId="0" fontId="8" numFmtId="0" xfId="0" applyBorder="1" applyFont="1"/>
    <xf borderId="6" fillId="0" fontId="4" numFmtId="165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4" numFmtId="10" xfId="0" applyAlignment="1" applyFont="1" applyNumberFormat="1">
      <alignment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left" readingOrder="0" shrinkToFit="0" vertical="bottom" wrapText="1"/>
    </xf>
    <xf borderId="0" fillId="0" fontId="7" numFmtId="0" xfId="0" applyAlignment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28575</xdr:rowOff>
    </xdr:from>
    <xdr:ext cx="1885950" cy="7239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19050</xdr:rowOff>
    </xdr:from>
    <xdr:ext cx="1885950" cy="7239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5.86"/>
    <col customWidth="1" min="3" max="3" width="8.14"/>
    <col customWidth="1" min="4" max="4" width="26.29"/>
    <col customWidth="1" min="5" max="5" width="12.0"/>
    <col customWidth="1" min="6" max="8" width="18.29"/>
    <col customWidth="1" min="9" max="26" width="8.0"/>
  </cols>
  <sheetData>
    <row r="1" ht="14.25" customHeight="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1"/>
      <c r="C2" s="3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4" t="s">
        <v>0</v>
      </c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5" t="s">
        <v>1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5" t="s">
        <v>2</v>
      </c>
      <c r="B6" s="6"/>
      <c r="C6" s="6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3.25" customHeight="1">
      <c r="A7" s="5" t="s">
        <v>3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5" t="s">
        <v>4</v>
      </c>
      <c r="B8" s="6"/>
      <c r="C8" s="6"/>
      <c r="D8" s="6"/>
      <c r="E8" s="6"/>
      <c r="F8" s="6"/>
      <c r="G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3.25" customHeight="1">
      <c r="A9" s="5" t="s">
        <v>5</v>
      </c>
      <c r="B9" s="6"/>
      <c r="C9" s="6"/>
      <c r="D9" s="6"/>
      <c r="E9" s="6"/>
      <c r="F9" s="6"/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3.25" customHeight="1">
      <c r="A10" s="5" t="s">
        <v>6</v>
      </c>
      <c r="B10" s="6"/>
      <c r="C10" s="6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1" t="s">
        <v>7</v>
      </c>
      <c r="B11" s="11"/>
      <c r="C11" s="11"/>
      <c r="D11" s="11"/>
      <c r="E11" s="11"/>
      <c r="F11" s="11"/>
      <c r="G11" s="12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4.25" customHeight="1">
      <c r="A12" s="6"/>
      <c r="B12" s="6"/>
      <c r="C12" s="6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8"/>
      <c r="B13" s="15"/>
      <c r="C13" s="2"/>
      <c r="D13" s="2"/>
      <c r="E13" s="16"/>
      <c r="F13" s="10"/>
      <c r="G13" s="9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8"/>
      <c r="B14" s="15"/>
      <c r="C14" s="2"/>
      <c r="D14" s="2"/>
      <c r="E14" s="16"/>
      <c r="F14" s="10"/>
      <c r="G14" s="9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8"/>
      <c r="B15" s="15"/>
      <c r="C15" s="2"/>
      <c r="D15" s="2"/>
      <c r="E15" s="16"/>
      <c r="F15" s="10"/>
      <c r="G15" s="9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8"/>
      <c r="B16" s="15"/>
      <c r="C16" s="2"/>
      <c r="D16" s="2"/>
      <c r="E16" s="16"/>
      <c r="F16" s="10"/>
      <c r="G16" s="9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8"/>
      <c r="B17" s="15"/>
      <c r="C17" s="2"/>
      <c r="D17" s="2"/>
      <c r="E17" s="16"/>
      <c r="F17" s="10"/>
      <c r="G17" s="9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8"/>
      <c r="B18" s="15"/>
      <c r="C18" s="2"/>
      <c r="D18" s="2"/>
      <c r="E18" s="16"/>
      <c r="F18" s="10"/>
      <c r="G18" s="9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7"/>
      <c r="B19" s="15"/>
      <c r="C19" s="2"/>
      <c r="D19" s="2"/>
      <c r="E19" s="16"/>
      <c r="F19" s="10"/>
      <c r="G19" s="9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7"/>
      <c r="B20" s="15"/>
      <c r="C20" s="2"/>
      <c r="D20" s="2"/>
      <c r="E20" s="16"/>
      <c r="F20" s="10"/>
      <c r="G20" s="9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7"/>
      <c r="B21" s="15"/>
      <c r="C21" s="2"/>
      <c r="D21" s="2"/>
      <c r="E21" s="16"/>
      <c r="F21" s="10"/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7"/>
      <c r="B22" s="15"/>
      <c r="C22" s="2"/>
      <c r="D22" s="2"/>
      <c r="E22" s="16"/>
      <c r="F22" s="10"/>
      <c r="G22" s="9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8"/>
      <c r="F23" s="19"/>
      <c r="G23" s="20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1"/>
      <c r="B25" s="1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2"/>
      <c r="D26" s="2"/>
      <c r="E26" s="2"/>
      <c r="F26" s="1"/>
      <c r="G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8"/>
      <c r="C27" s="8"/>
      <c r="D27" s="8"/>
      <c r="E27" s="8"/>
      <c r="F27" s="8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8"/>
      <c r="B28" s="1"/>
      <c r="C28" s="2"/>
      <c r="D28" s="2"/>
      <c r="E28" s="16"/>
      <c r="F28" s="10"/>
      <c r="G28" s="10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8"/>
      <c r="B29" s="1"/>
      <c r="C29" s="2"/>
      <c r="D29" s="2"/>
      <c r="E29" s="16"/>
      <c r="F29" s="22"/>
      <c r="G29" s="10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8"/>
      <c r="B30" s="1"/>
      <c r="C30" s="2"/>
      <c r="D30" s="2"/>
      <c r="E30" s="16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8"/>
      <c r="B31" s="1"/>
      <c r="C31" s="2"/>
      <c r="D31" s="2"/>
      <c r="E31" s="16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8"/>
      <c r="B32" s="1"/>
      <c r="C32" s="2"/>
      <c r="D32" s="2"/>
      <c r="E32" s="23"/>
      <c r="F32" s="10"/>
      <c r="G32" s="10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8"/>
      <c r="B33" s="1"/>
      <c r="C33" s="2"/>
      <c r="D33" s="2"/>
      <c r="E33" s="23"/>
      <c r="F33" s="10"/>
      <c r="G33" s="10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8"/>
      <c r="B34" s="1"/>
      <c r="C34" s="2"/>
      <c r="D34" s="2"/>
      <c r="E34" s="23"/>
      <c r="F34" s="10"/>
      <c r="G34" s="10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8"/>
      <c r="B35" s="1"/>
      <c r="C35" s="2"/>
      <c r="D35" s="2"/>
      <c r="E35" s="23"/>
      <c r="F35" s="10"/>
      <c r="G35" s="10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8"/>
      <c r="B36" s="1"/>
      <c r="C36" s="2"/>
      <c r="D36" s="2"/>
      <c r="E36" s="23"/>
      <c r="F36" s="10"/>
      <c r="G36" s="10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8"/>
      <c r="B37" s="1"/>
      <c r="C37" s="2"/>
      <c r="D37" s="2"/>
      <c r="E37" s="23"/>
      <c r="F37" s="10"/>
      <c r="G37" s="10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8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2"/>
      <c r="D40" s="2"/>
      <c r="E40" s="2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9.25" customHeight="1">
      <c r="A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3.0" customHeight="1">
      <c r="A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26"/>
      <c r="B44" s="26"/>
      <c r="C44" s="27"/>
      <c r="D44" s="27"/>
      <c r="E44" s="27"/>
      <c r="F44" s="26"/>
      <c r="G44" s="26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6"/>
      <c r="B45" s="1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">
    <mergeCell ref="C3:D3"/>
    <mergeCell ref="G8:H8"/>
    <mergeCell ref="C23:E23"/>
    <mergeCell ref="G26:H26"/>
    <mergeCell ref="B38:E38"/>
    <mergeCell ref="A42:H42"/>
    <mergeCell ref="A43:H4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3" width="39.0"/>
    <col customWidth="1" min="4" max="4" width="8.14"/>
    <col customWidth="1" min="5" max="5" width="21.29"/>
    <col customWidth="1" min="6" max="6" width="12.0"/>
    <col customWidth="1" min="7" max="9" width="18.29"/>
    <col customWidth="1" min="10" max="27" width="8.0"/>
  </cols>
  <sheetData>
    <row r="1" ht="14.2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0" customHeight="1">
      <c r="A2" s="1"/>
      <c r="B2" s="1"/>
      <c r="C2" s="1"/>
      <c r="D2" s="28" t="s">
        <v>8</v>
      </c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4.25" customHeight="1">
      <c r="A3" s="1"/>
      <c r="B3" s="1"/>
      <c r="C3" s="1"/>
      <c r="D3" s="29" t="s">
        <v>9</v>
      </c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4.25" customHeight="1">
      <c r="A4" s="1"/>
      <c r="B4" s="1"/>
      <c r="C4" s="1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20.25" customHeight="1">
      <c r="A5" s="1"/>
      <c r="B5" s="18"/>
      <c r="C5" s="18" t="s">
        <v>10</v>
      </c>
      <c r="D5" s="30" t="s">
        <v>11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8.75" customHeight="1">
      <c r="A6" s="1"/>
      <c r="B6" s="18"/>
      <c r="C6" s="18" t="s">
        <v>12</v>
      </c>
      <c r="D6" s="30" t="s">
        <v>13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"/>
      <c r="B7" s="18"/>
      <c r="C7" s="18" t="s">
        <v>14</v>
      </c>
      <c r="D7" s="31">
        <v>44044.0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8.75" customHeight="1">
      <c r="A8" s="32" t="s">
        <v>15</v>
      </c>
      <c r="B8" s="7"/>
      <c r="C8" s="7"/>
      <c r="D8" s="33"/>
      <c r="E8" s="33"/>
      <c r="F8" s="3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6.5" customHeight="1">
      <c r="A9" s="34"/>
      <c r="B9" s="34"/>
      <c r="C9" s="35"/>
      <c r="D9" s="36"/>
      <c r="E9" s="36"/>
      <c r="F9" s="37" t="s">
        <v>16</v>
      </c>
      <c r="G9" s="37" t="s">
        <v>17</v>
      </c>
      <c r="H9" s="38" t="s">
        <v>18</v>
      </c>
      <c r="I9" s="3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customHeight="1">
      <c r="A10" s="40"/>
      <c r="B10" s="41" t="s">
        <v>19</v>
      </c>
      <c r="C10" s="42" t="s">
        <v>20</v>
      </c>
      <c r="D10" s="43" t="s">
        <v>21</v>
      </c>
      <c r="E10" s="42" t="s">
        <v>22</v>
      </c>
      <c r="F10" s="44"/>
      <c r="G10" s="44"/>
      <c r="H10" s="45" t="s">
        <v>23</v>
      </c>
      <c r="I10" s="45" t="s">
        <v>24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A11" s="46">
        <v>1.0</v>
      </c>
      <c r="B11" s="47"/>
      <c r="C11" s="47"/>
      <c r="D11" s="48"/>
      <c r="E11" s="48"/>
      <c r="F11" s="49"/>
      <c r="G11" s="50">
        <f t="shared" ref="G11:G30" si="1">D11*F11</f>
        <v>0</v>
      </c>
      <c r="H11" s="51">
        <v>0.0</v>
      </c>
      <c r="I11" s="52">
        <v>0.0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46">
        <v>2.0</v>
      </c>
      <c r="B12" s="53"/>
      <c r="C12" s="53"/>
      <c r="D12" s="48"/>
      <c r="E12" s="48"/>
      <c r="F12" s="54"/>
      <c r="G12" s="50">
        <f t="shared" si="1"/>
        <v>0</v>
      </c>
      <c r="H12" s="51">
        <v>0.0</v>
      </c>
      <c r="I12" s="52">
        <v>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46">
        <v>3.0</v>
      </c>
      <c r="B13" s="53"/>
      <c r="C13" s="53"/>
      <c r="D13" s="48"/>
      <c r="E13" s="48"/>
      <c r="F13" s="54"/>
      <c r="G13" s="50">
        <f t="shared" si="1"/>
        <v>0</v>
      </c>
      <c r="H13" s="51">
        <v>0.0</v>
      </c>
      <c r="I13" s="52">
        <v>0.0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46">
        <v>4.0</v>
      </c>
      <c r="B14" s="47"/>
      <c r="C14" s="47"/>
      <c r="D14" s="48"/>
      <c r="E14" s="48"/>
      <c r="F14" s="54"/>
      <c r="G14" s="50">
        <f t="shared" si="1"/>
        <v>0</v>
      </c>
      <c r="H14" s="51">
        <v>0.0</v>
      </c>
      <c r="I14" s="52">
        <v>0.0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46">
        <v>5.0</v>
      </c>
      <c r="B15" s="47"/>
      <c r="C15" s="47"/>
      <c r="D15" s="48"/>
      <c r="E15" s="48"/>
      <c r="F15" s="54"/>
      <c r="G15" s="50">
        <f t="shared" si="1"/>
        <v>0</v>
      </c>
      <c r="H15" s="51">
        <v>0.0</v>
      </c>
      <c r="I15" s="52">
        <v>0.0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46">
        <v>6.0</v>
      </c>
      <c r="B16" s="55"/>
      <c r="C16" s="55"/>
      <c r="D16" s="56"/>
      <c r="E16" s="56"/>
      <c r="F16" s="57"/>
      <c r="G16" s="50">
        <f t="shared" si="1"/>
        <v>0</v>
      </c>
      <c r="H16" s="51">
        <v>0.0</v>
      </c>
      <c r="I16" s="52">
        <v>0.0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4.25" customHeight="1">
      <c r="A17" s="46">
        <v>7.0</v>
      </c>
      <c r="B17" s="55"/>
      <c r="C17" s="55"/>
      <c r="D17" s="56"/>
      <c r="E17" s="56"/>
      <c r="F17" s="57"/>
      <c r="G17" s="50">
        <f t="shared" si="1"/>
        <v>0</v>
      </c>
      <c r="H17" s="51">
        <v>0.0</v>
      </c>
      <c r="I17" s="52">
        <v>0.0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46">
        <v>8.0</v>
      </c>
      <c r="B18" s="55"/>
      <c r="C18" s="55"/>
      <c r="D18" s="56"/>
      <c r="E18" s="56"/>
      <c r="F18" s="57"/>
      <c r="G18" s="50">
        <f t="shared" si="1"/>
        <v>0</v>
      </c>
      <c r="H18" s="51">
        <v>0.0</v>
      </c>
      <c r="I18" s="52">
        <v>0.0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46">
        <v>9.0</v>
      </c>
      <c r="B19" s="55"/>
      <c r="C19" s="55"/>
      <c r="D19" s="56"/>
      <c r="E19" s="56"/>
      <c r="F19" s="57"/>
      <c r="G19" s="50">
        <f t="shared" si="1"/>
        <v>0</v>
      </c>
      <c r="H19" s="51">
        <v>0.0</v>
      </c>
      <c r="I19" s="52">
        <v>0.0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46">
        <v>10.0</v>
      </c>
      <c r="B20" s="55"/>
      <c r="C20" s="55"/>
      <c r="D20" s="56"/>
      <c r="E20" s="56"/>
      <c r="F20" s="57"/>
      <c r="G20" s="50">
        <f t="shared" si="1"/>
        <v>0</v>
      </c>
      <c r="H20" s="51">
        <v>0.0</v>
      </c>
      <c r="I20" s="52">
        <v>0.0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46">
        <v>11.0</v>
      </c>
      <c r="B21" s="55"/>
      <c r="C21" s="55"/>
      <c r="D21" s="58"/>
      <c r="E21" s="56"/>
      <c r="F21" s="59"/>
      <c r="G21" s="50">
        <f t="shared" si="1"/>
        <v>0</v>
      </c>
      <c r="H21" s="51">
        <v>0.0</v>
      </c>
      <c r="I21" s="52">
        <v>0.0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46">
        <v>12.0</v>
      </c>
      <c r="B22" s="55"/>
      <c r="C22" s="55"/>
      <c r="D22" s="58"/>
      <c r="E22" s="56"/>
      <c r="F22" s="59"/>
      <c r="G22" s="50">
        <f t="shared" si="1"/>
        <v>0</v>
      </c>
      <c r="H22" s="51">
        <v>0.0</v>
      </c>
      <c r="I22" s="52">
        <v>0.0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4.25" customHeight="1">
      <c r="A23" s="46">
        <v>13.0</v>
      </c>
      <c r="B23" s="55"/>
      <c r="C23" s="55"/>
      <c r="D23" s="58"/>
      <c r="E23" s="56"/>
      <c r="F23" s="59"/>
      <c r="G23" s="50">
        <f t="shared" si="1"/>
        <v>0</v>
      </c>
      <c r="H23" s="51">
        <v>0.0</v>
      </c>
      <c r="I23" s="52">
        <v>0.0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46">
        <v>14.0</v>
      </c>
      <c r="B24" s="60"/>
      <c r="C24" s="60"/>
      <c r="D24" s="56"/>
      <c r="E24" s="56"/>
      <c r="F24" s="57"/>
      <c r="G24" s="50">
        <f t="shared" si="1"/>
        <v>0</v>
      </c>
      <c r="H24" s="51">
        <v>0.0</v>
      </c>
      <c r="I24" s="52">
        <v>0.0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46">
        <v>15.0</v>
      </c>
      <c r="B25" s="60"/>
      <c r="C25" s="60"/>
      <c r="D25" s="56"/>
      <c r="E25" s="56"/>
      <c r="F25" s="57"/>
      <c r="G25" s="50">
        <f t="shared" si="1"/>
        <v>0</v>
      </c>
      <c r="H25" s="51">
        <v>0.0</v>
      </c>
      <c r="I25" s="52">
        <v>0.0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46">
        <v>16.0</v>
      </c>
      <c r="B26" s="60"/>
      <c r="C26" s="60"/>
      <c r="D26" s="56"/>
      <c r="E26" s="56"/>
      <c r="F26" s="57"/>
      <c r="G26" s="50">
        <f t="shared" si="1"/>
        <v>0</v>
      </c>
      <c r="H26" s="51">
        <v>0.0</v>
      </c>
      <c r="I26" s="52">
        <v>0.0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46">
        <v>17.0</v>
      </c>
      <c r="B27" s="60"/>
      <c r="C27" s="60"/>
      <c r="D27" s="56"/>
      <c r="E27" s="56"/>
      <c r="F27" s="61"/>
      <c r="G27" s="50">
        <f t="shared" si="1"/>
        <v>0</v>
      </c>
      <c r="H27" s="51">
        <v>0.0</v>
      </c>
      <c r="I27" s="50">
        <f t="shared" ref="I27:I30" si="2">G27-H27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46">
        <v>18.0</v>
      </c>
      <c r="B28" s="60"/>
      <c r="C28" s="60"/>
      <c r="D28" s="56"/>
      <c r="E28" s="56"/>
      <c r="F28" s="61"/>
      <c r="G28" s="50">
        <f t="shared" si="1"/>
        <v>0</v>
      </c>
      <c r="H28" s="51">
        <v>0.0</v>
      </c>
      <c r="I28" s="50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46">
        <v>19.0</v>
      </c>
      <c r="B29" s="60"/>
      <c r="C29" s="60"/>
      <c r="D29" s="56"/>
      <c r="E29" s="56"/>
      <c r="F29" s="61"/>
      <c r="G29" s="50">
        <f t="shared" si="1"/>
        <v>0</v>
      </c>
      <c r="H29" s="51">
        <v>0.0</v>
      </c>
      <c r="I29" s="50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46">
        <v>20.0</v>
      </c>
      <c r="B30" s="60"/>
      <c r="C30" s="60"/>
      <c r="D30" s="56"/>
      <c r="E30" s="56"/>
      <c r="F30" s="61"/>
      <c r="G30" s="50">
        <f t="shared" si="1"/>
        <v>0</v>
      </c>
      <c r="H30" s="51">
        <v>0.0</v>
      </c>
      <c r="I30" s="50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8.0" customHeight="1">
      <c r="A31" s="60"/>
      <c r="B31" s="62"/>
      <c r="C31" s="63" t="s">
        <v>25</v>
      </c>
      <c r="D31" s="64"/>
      <c r="E31" s="64"/>
      <c r="F31" s="65"/>
      <c r="G31" s="66">
        <f>SUM(G11:G30)</f>
        <v>0</v>
      </c>
      <c r="H31" s="66">
        <f t="shared" ref="H31:I31" si="3">SUM(H1:H30)</f>
        <v>0</v>
      </c>
      <c r="I31" s="66">
        <f t="shared" si="3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"/>
      <c r="B32" s="1"/>
      <c r="C32" s="1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1"/>
      <c r="B33" s="1"/>
      <c r="C33" s="1"/>
      <c r="D33" s="2"/>
      <c r="E33" s="2"/>
      <c r="F33" s="2"/>
      <c r="G33" s="1"/>
      <c r="H33" s="67" t="s">
        <v>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"/>
      <c r="B34" s="1"/>
      <c r="C34" s="1"/>
      <c r="D34" s="2"/>
      <c r="E34" s="67" t="s">
        <v>27</v>
      </c>
      <c r="F34" s="2"/>
      <c r="G34" s="19">
        <f>sumif(E$11:E$30, "Tree or Shrub", G$11:G$30)</f>
        <v>0</v>
      </c>
      <c r="H34" s="68" t="str">
        <f>G34/G36</f>
        <v>#DIV/0!</v>
      </c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"/>
      <c r="B35" s="1"/>
      <c r="C35" s="1"/>
      <c r="D35" s="2"/>
      <c r="E35" s="67" t="s">
        <v>28</v>
      </c>
      <c r="F35" s="2"/>
      <c r="G35" s="19">
        <f>sumif(E$11:E$30, "Perennial", G$11:G$30)</f>
        <v>0</v>
      </c>
      <c r="H35" s="68" t="str">
        <f>G35/G36</f>
        <v>#DIV/0!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"/>
      <c r="B36" s="1"/>
      <c r="C36" s="1"/>
      <c r="D36" s="2"/>
      <c r="E36" s="67" t="s">
        <v>29</v>
      </c>
      <c r="F36" s="2"/>
      <c r="G36" s="19">
        <f>SUM(G34:G35)</f>
        <v>0</v>
      </c>
      <c r="H36" s="68" t="str">
        <f>G36/G38</f>
        <v>#DIV/0!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"/>
      <c r="B37" s="1"/>
      <c r="C37" s="1"/>
      <c r="D37" s="2"/>
      <c r="E37" s="67" t="s">
        <v>30</v>
      </c>
      <c r="F37" s="2"/>
      <c r="G37" s="19">
        <f>sumif(E$11:E$30, "Maintenance/Sustainablity", G$11:G$30)</f>
        <v>0</v>
      </c>
      <c r="H37" s="68" t="str">
        <f>G37/G38</f>
        <v>#DIV/0!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"/>
      <c r="B38" s="1"/>
      <c r="C38" s="1"/>
      <c r="D38" s="2"/>
      <c r="E38" s="69" t="s">
        <v>31</v>
      </c>
      <c r="F38" s="70"/>
      <c r="G38" s="13">
        <f>G31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9.25" customHeight="1">
      <c r="A39" s="24" t="s">
        <v>32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33.0" customHeight="1">
      <c r="A40" s="71" t="s">
        <v>33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0" customHeight="1">
      <c r="A41" s="72" t="s">
        <v>34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B42" s="1"/>
      <c r="C42" s="1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6" t="s">
        <v>35</v>
      </c>
      <c r="B43" s="1"/>
      <c r="C43" s="1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"/>
      <c r="B44" s="1"/>
      <c r="C44" s="1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"/>
      <c r="B45" s="1"/>
      <c r="C45" s="1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"/>
      <c r="B46" s="1"/>
      <c r="C46" s="1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"/>
      <c r="B47" s="1"/>
      <c r="C47" s="1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"/>
      <c r="B48" s="1"/>
      <c r="C48" s="1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"/>
      <c r="B49" s="1"/>
      <c r="C49" s="1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1"/>
      <c r="C50" s="1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1"/>
      <c r="C51" s="1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"/>
      <c r="B52" s="1"/>
      <c r="C52" s="1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"/>
      <c r="B53" s="1"/>
      <c r="C53" s="1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"/>
      <c r="B54" s="1"/>
      <c r="C54" s="1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"/>
      <c r="B55" s="1"/>
      <c r="C55" s="1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"/>
      <c r="B56" s="1"/>
      <c r="C56" s="1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"/>
      <c r="B57" s="1"/>
      <c r="C57" s="1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"/>
      <c r="B58" s="1"/>
      <c r="C58" s="1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"/>
      <c r="B59" s="1"/>
      <c r="C59" s="1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"/>
      <c r="B60" s="1"/>
      <c r="C60" s="1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"/>
      <c r="B61" s="1"/>
      <c r="C61" s="1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"/>
      <c r="B62" s="1"/>
      <c r="C62" s="1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"/>
      <c r="B63" s="1"/>
      <c r="C63" s="1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"/>
      <c r="B64" s="1"/>
      <c r="C64" s="1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"/>
      <c r="B65" s="1"/>
      <c r="C65" s="1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"/>
      <c r="B66" s="1"/>
      <c r="C66" s="1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"/>
      <c r="B67" s="1"/>
      <c r="C67" s="1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"/>
      <c r="B68" s="1"/>
      <c r="C68" s="1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"/>
      <c r="B69" s="1"/>
      <c r="C69" s="1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"/>
      <c r="B70" s="1"/>
      <c r="C70" s="1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"/>
      <c r="B71" s="1"/>
      <c r="C71" s="1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"/>
      <c r="B72" s="1"/>
      <c r="C72" s="1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"/>
      <c r="B73" s="1"/>
      <c r="C73" s="1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"/>
      <c r="B74" s="1"/>
      <c r="C74" s="1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"/>
      <c r="B75" s="1"/>
      <c r="C75" s="1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"/>
      <c r="B76" s="1"/>
      <c r="C76" s="1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"/>
      <c r="B77" s="1"/>
      <c r="C77" s="1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"/>
      <c r="B78" s="1"/>
      <c r="C78" s="1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"/>
      <c r="B79" s="1"/>
      <c r="C79" s="1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"/>
      <c r="B80" s="1"/>
      <c r="C80" s="1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"/>
      <c r="B81" s="1"/>
      <c r="C81" s="1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"/>
      <c r="B82" s="1"/>
      <c r="C82" s="1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"/>
      <c r="B83" s="1"/>
      <c r="C83" s="1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"/>
      <c r="B84" s="1"/>
      <c r="C84" s="1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"/>
      <c r="B85" s="1"/>
      <c r="C85" s="1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"/>
      <c r="B86" s="1"/>
      <c r="C86" s="1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"/>
      <c r="B87" s="1"/>
      <c r="C87" s="1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"/>
      <c r="B88" s="1"/>
      <c r="C88" s="1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"/>
      <c r="B89" s="1"/>
      <c r="C89" s="1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"/>
      <c r="B90" s="1"/>
      <c r="C90" s="1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"/>
      <c r="B91" s="1"/>
      <c r="C91" s="1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"/>
      <c r="B92" s="1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"/>
      <c r="B93" s="1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"/>
      <c r="B94" s="1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"/>
      <c r="B95" s="1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"/>
      <c r="B96" s="1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"/>
      <c r="B97" s="1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"/>
      <c r="B98" s="1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"/>
      <c r="B99" s="1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"/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"/>
      <c r="B101" s="1"/>
      <c r="C101" s="1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"/>
      <c r="B102" s="1"/>
      <c r="C102" s="1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"/>
      <c r="B103" s="1"/>
      <c r="C103" s="1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"/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"/>
      <c r="B105" s="1"/>
      <c r="C105" s="1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"/>
      <c r="B106" s="1"/>
      <c r="C106" s="1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1"/>
      <c r="B107" s="1"/>
      <c r="C107" s="1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4.25" customHeight="1">
      <c r="A108" s="1"/>
      <c r="B108" s="1"/>
      <c r="C108" s="1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4.25" customHeight="1">
      <c r="A109" s="1"/>
      <c r="B109" s="1"/>
      <c r="C109" s="1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4.25" customHeight="1">
      <c r="A110" s="1"/>
      <c r="B110" s="1"/>
      <c r="C110" s="1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4.25" customHeight="1">
      <c r="A111" s="1"/>
      <c r="B111" s="1"/>
      <c r="C111" s="1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4.25" customHeight="1">
      <c r="A112" s="1"/>
      <c r="B112" s="1"/>
      <c r="C112" s="1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4.25" customHeight="1">
      <c r="A113" s="1"/>
      <c r="B113" s="1"/>
      <c r="C113" s="1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4.25" customHeight="1">
      <c r="A114" s="1"/>
      <c r="B114" s="1"/>
      <c r="C114" s="1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4.25" customHeight="1">
      <c r="A115" s="1"/>
      <c r="B115" s="1"/>
      <c r="C115" s="1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4.25" customHeight="1">
      <c r="A116" s="1"/>
      <c r="B116" s="1"/>
      <c r="C116" s="1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4.25" customHeight="1">
      <c r="A117" s="1"/>
      <c r="B117" s="1"/>
      <c r="C117" s="1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4.25" customHeight="1">
      <c r="A118" s="1"/>
      <c r="B118" s="1"/>
      <c r="C118" s="1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1"/>
      <c r="C119" s="1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1"/>
      <c r="C120" s="1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1"/>
      <c r="C121" s="1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1"/>
      <c r="C122" s="1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1"/>
      <c r="C123" s="1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1"/>
      <c r="C124" s="1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1"/>
      <c r="C125" s="1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1"/>
      <c r="C126" s="1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1"/>
      <c r="C127" s="1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1"/>
      <c r="C128" s="1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1"/>
      <c r="C129" s="1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1"/>
      <c r="C130" s="1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1"/>
      <c r="C131" s="1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1"/>
      <c r="C132" s="1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1"/>
      <c r="C133" s="1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1"/>
      <c r="C134" s="1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1"/>
      <c r="C135" s="1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1"/>
      <c r="C136" s="1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1"/>
      <c r="C137" s="1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1"/>
      <c r="C138" s="1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1"/>
      <c r="C139" s="1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1"/>
      <c r="C140" s="1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1"/>
      <c r="C141" s="1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1"/>
      <c r="C142" s="1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1"/>
      <c r="C143" s="1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1"/>
      <c r="C144" s="1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1"/>
      <c r="C145" s="1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1"/>
      <c r="C146" s="1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1"/>
      <c r="C147" s="1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1"/>
      <c r="C148" s="1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1"/>
      <c r="C149" s="1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1"/>
      <c r="C150" s="1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1"/>
      <c r="C151" s="1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1"/>
      <c r="C152" s="1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1"/>
      <c r="C153" s="1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1"/>
      <c r="C154" s="1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1"/>
      <c r="C155" s="1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1"/>
      <c r="C156" s="1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1"/>
      <c r="C157" s="1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1"/>
      <c r="C158" s="1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1"/>
      <c r="C159" s="1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1"/>
      <c r="C160" s="1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1"/>
      <c r="C161" s="1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1"/>
      <c r="C162" s="1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1"/>
      <c r="C163" s="1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1"/>
      <c r="C164" s="1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1"/>
      <c r="C165" s="1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1"/>
      <c r="C166" s="1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1"/>
      <c r="C167" s="1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1"/>
      <c r="C168" s="1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1"/>
      <c r="C169" s="1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1"/>
      <c r="C170" s="1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1"/>
      <c r="C171" s="1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1"/>
      <c r="C172" s="1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1"/>
      <c r="C173" s="1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1"/>
      <c r="C174" s="1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1"/>
      <c r="C175" s="1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1"/>
      <c r="C176" s="1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1"/>
      <c r="C177" s="1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1"/>
      <c r="C178" s="1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1"/>
      <c r="C179" s="1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1"/>
      <c r="C180" s="1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1"/>
      <c r="C181" s="1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1"/>
      <c r="C182" s="1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1"/>
      <c r="C183" s="1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1"/>
      <c r="C184" s="1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1"/>
      <c r="C185" s="1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1"/>
      <c r="C186" s="1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1"/>
      <c r="C187" s="1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1"/>
      <c r="C188" s="1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1"/>
      <c r="C189" s="1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1"/>
      <c r="C190" s="1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1"/>
      <c r="C191" s="1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1"/>
      <c r="C192" s="1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1"/>
      <c r="C193" s="1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1"/>
      <c r="C194" s="1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1"/>
      <c r="C195" s="1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1"/>
      <c r="C196" s="1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1"/>
      <c r="C197" s="1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1"/>
      <c r="C198" s="1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1"/>
      <c r="C199" s="1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1"/>
      <c r="C200" s="1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1"/>
      <c r="C201" s="1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1"/>
      <c r="C202" s="1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1"/>
      <c r="C203" s="1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1"/>
      <c r="C204" s="1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1"/>
      <c r="C205" s="1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1"/>
      <c r="C206" s="1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1"/>
      <c r="C207" s="1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1"/>
      <c r="C208" s="1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1"/>
      <c r="C209" s="1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1"/>
      <c r="C210" s="1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1"/>
      <c r="C211" s="1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1"/>
      <c r="C212" s="1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1"/>
      <c r="C213" s="1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1"/>
      <c r="C214" s="1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1"/>
      <c r="C215" s="1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1"/>
      <c r="C216" s="1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1"/>
      <c r="C217" s="1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1"/>
      <c r="C218" s="1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1"/>
      <c r="C219" s="1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1"/>
      <c r="C220" s="1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1"/>
      <c r="C221" s="1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1"/>
      <c r="C222" s="1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1"/>
      <c r="C223" s="1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1"/>
      <c r="C224" s="1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1"/>
      <c r="C225" s="1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1"/>
      <c r="C226" s="1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1"/>
      <c r="C227" s="1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1"/>
      <c r="C228" s="1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1"/>
      <c r="C229" s="1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1"/>
      <c r="C230" s="1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1"/>
      <c r="C231" s="1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1"/>
      <c r="C232" s="1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1"/>
      <c r="C233" s="1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1"/>
      <c r="C234" s="1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1"/>
      <c r="C235" s="1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1"/>
      <c r="C236" s="1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1"/>
      <c r="C237" s="1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1"/>
      <c r="C238" s="1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1"/>
      <c r="C239" s="1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1"/>
      <c r="C240" s="1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1"/>
      <c r="C241" s="1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1"/>
      <c r="C242" s="1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1"/>
      <c r="C243" s="1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1"/>
      <c r="C244" s="1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1"/>
      <c r="C245" s="1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1"/>
      <c r="C246" s="1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1"/>
      <c r="C247" s="1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1"/>
      <c r="C248" s="1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1"/>
      <c r="C249" s="1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1"/>
      <c r="C250" s="1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1"/>
      <c r="C251" s="1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1"/>
      <c r="C252" s="1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1"/>
      <c r="C253" s="1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1"/>
      <c r="C254" s="1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1"/>
      <c r="C255" s="1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1"/>
      <c r="C256" s="1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1"/>
      <c r="C257" s="1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1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1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1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1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1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1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1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1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1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1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1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1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1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1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1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1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1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1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1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1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1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1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1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1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1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1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1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1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1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1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1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1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1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1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1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1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1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1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1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1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1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1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1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1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1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1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1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1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1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1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1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1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1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1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1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1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1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1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1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1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1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1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1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1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1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1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1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1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1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1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1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1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1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1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1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1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1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1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1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1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1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1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1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1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1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1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1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1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1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1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1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1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1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1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1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1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1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1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1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1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1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1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1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1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1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1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1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1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1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1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1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1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1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1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1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1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1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1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1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1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1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1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1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1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1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1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1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1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1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1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1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1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1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1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1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1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1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1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1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1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1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1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1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1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1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1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1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1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1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1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1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1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1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1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1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1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1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1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1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1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1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1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1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1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1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1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1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1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1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1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1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1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1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1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1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1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1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1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1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1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1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1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1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1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1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1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1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1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1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1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1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1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1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1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1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1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1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1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1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1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1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1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1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1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1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1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1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1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1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1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1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1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1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1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1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1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1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1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1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1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1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1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1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1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1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1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1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1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1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1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1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1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1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1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1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1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1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1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1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1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1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1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1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1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1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1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1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1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1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1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1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1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1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1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1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1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1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1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1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1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1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1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1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1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1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1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1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1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1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1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1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1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1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1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1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1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1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1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1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1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1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1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1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1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1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1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1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1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1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1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1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1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1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1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1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1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1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1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1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1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1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1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1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1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1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1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1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1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1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1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1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1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1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1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1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1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1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1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1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1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1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1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1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1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1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1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1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1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1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1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1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1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1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1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1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1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1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1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1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1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1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1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1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1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1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1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1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1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1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1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1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1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1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1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1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1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1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1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1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1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1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1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1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1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1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1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1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1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1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1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1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1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1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1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1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1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1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1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1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1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1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1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1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1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1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1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1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1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1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1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1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1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1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1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1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1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1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1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1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1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1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1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1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1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1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1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1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1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1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1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1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1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1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1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1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1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1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1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1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1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1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1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1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1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1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1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1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1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1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1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1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1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1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1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1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1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1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1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1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1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1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1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1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1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1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1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1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1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1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1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1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1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1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1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1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1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1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1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1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1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1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1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1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1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1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1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1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1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1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1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1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1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1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1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1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1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1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1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1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1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1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1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1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1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1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1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1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1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1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1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1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1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1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1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1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1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1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1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1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1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1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1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1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1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1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1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1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1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1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1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1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1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1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1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1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1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1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1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1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1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1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1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1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1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1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1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1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1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1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1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1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1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1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1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1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1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1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1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1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1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1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1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1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1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1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1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1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1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1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1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1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1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1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1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1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1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1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1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1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1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1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1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1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1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1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1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1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1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1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1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1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1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1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1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1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1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1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1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1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1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1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1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1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1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1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1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1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1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1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1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1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1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1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1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1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1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1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1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1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1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1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1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1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1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1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1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1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1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1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1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1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1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1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1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1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1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1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1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1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1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1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1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1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1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1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1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1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1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1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1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1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1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1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1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1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1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1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1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1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1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1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1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1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1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1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1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1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1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1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1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1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1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1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1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1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1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1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1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1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1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1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1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1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1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1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1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1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1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1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1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1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1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1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1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1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1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1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4.25" customHeight="1">
      <c r="A935" s="1"/>
      <c r="B935" s="1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4.25" customHeight="1">
      <c r="A936" s="1"/>
      <c r="B936" s="1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4.25" customHeight="1">
      <c r="A937" s="1"/>
      <c r="B937" s="1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4.25" customHeight="1">
      <c r="A938" s="1"/>
      <c r="B938" s="1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4.25" customHeight="1">
      <c r="A939" s="1"/>
      <c r="B939" s="1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4.25" customHeight="1">
      <c r="A940" s="1"/>
      <c r="B940" s="1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4.25" customHeight="1">
      <c r="A941" s="1"/>
      <c r="B941" s="1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4.25" customHeight="1">
      <c r="A942" s="1"/>
      <c r="B942" s="1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4.25" customHeight="1">
      <c r="A943" s="1"/>
      <c r="B943" s="1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4.25" customHeight="1">
      <c r="A944" s="1"/>
      <c r="B944" s="1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4.25" customHeight="1">
      <c r="A945" s="1"/>
      <c r="B945" s="1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4.25" customHeight="1">
      <c r="A946" s="1"/>
      <c r="B946" s="1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4.25" customHeight="1">
      <c r="A947" s="1"/>
      <c r="B947" s="1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4.25" customHeight="1">
      <c r="A948" s="1"/>
      <c r="B948" s="1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4.25" customHeight="1">
      <c r="A949" s="1"/>
      <c r="B949" s="1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4.25" customHeight="1">
      <c r="A950" s="1"/>
      <c r="B950" s="1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4.25" customHeight="1">
      <c r="A951" s="1"/>
      <c r="B951" s="1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4.25" customHeight="1">
      <c r="A952" s="1"/>
      <c r="B952" s="1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4.25" customHeight="1">
      <c r="A953" s="1"/>
      <c r="B953" s="1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4.25" customHeight="1">
      <c r="A954" s="1"/>
      <c r="B954" s="1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4.25" customHeight="1">
      <c r="A955" s="1"/>
      <c r="B955" s="1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4.25" customHeight="1">
      <c r="A956" s="1"/>
      <c r="B956" s="1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4.25" customHeight="1">
      <c r="A957" s="1"/>
      <c r="B957" s="1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4.25" customHeight="1">
      <c r="A958" s="1"/>
      <c r="B958" s="1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4.25" customHeight="1">
      <c r="A959" s="1"/>
      <c r="B959" s="1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4.25" customHeight="1">
      <c r="A960" s="1"/>
      <c r="B960" s="1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4.25" customHeight="1">
      <c r="A961" s="1"/>
      <c r="B961" s="1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4.25" customHeight="1">
      <c r="A962" s="1"/>
      <c r="B962" s="1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4.25" customHeight="1">
      <c r="A963" s="1"/>
      <c r="B963" s="1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4.25" customHeight="1">
      <c r="A964" s="1"/>
      <c r="B964" s="1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4.25" customHeight="1">
      <c r="A965" s="1"/>
      <c r="B965" s="1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4.25" customHeight="1">
      <c r="A966" s="1"/>
      <c r="B966" s="1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4.25" customHeight="1">
      <c r="A967" s="1"/>
      <c r="B967" s="1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4.25" customHeight="1">
      <c r="A968" s="1"/>
      <c r="B968" s="1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4.25" customHeight="1">
      <c r="A969" s="1"/>
      <c r="B969" s="1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4.25" customHeight="1">
      <c r="A970" s="1"/>
      <c r="B970" s="1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4.25" customHeight="1">
      <c r="A971" s="1"/>
      <c r="B971" s="1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4.25" customHeight="1">
      <c r="A972" s="1"/>
      <c r="B972" s="1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4.25" customHeight="1">
      <c r="A973" s="1"/>
      <c r="B973" s="1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4.25" customHeight="1">
      <c r="A974" s="1"/>
      <c r="B974" s="1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4.25" customHeight="1">
      <c r="A975" s="1"/>
      <c r="B975" s="1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4.25" customHeight="1">
      <c r="A976" s="1"/>
      <c r="B976" s="1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4.25" customHeight="1">
      <c r="A977" s="1"/>
      <c r="B977" s="1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4.25" customHeight="1">
      <c r="A978" s="1"/>
      <c r="B978" s="1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4.25" customHeight="1">
      <c r="A979" s="1"/>
      <c r="B979" s="1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4.25" customHeight="1">
      <c r="A980" s="1"/>
      <c r="B980" s="1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4.25" customHeight="1">
      <c r="A981" s="1"/>
      <c r="B981" s="1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4.25" customHeight="1">
      <c r="A982" s="1"/>
      <c r="B982" s="1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4.25" customHeight="1">
      <c r="A983" s="1"/>
      <c r="B983" s="1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4.25" customHeight="1">
      <c r="A984" s="1"/>
      <c r="B984" s="1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4.25" customHeight="1">
      <c r="A985" s="1"/>
      <c r="B985" s="1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4.25" customHeight="1">
      <c r="A986" s="1"/>
      <c r="B986" s="1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4.25" customHeight="1">
      <c r="A987" s="1"/>
      <c r="B987" s="1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4.25" customHeight="1">
      <c r="A988" s="1"/>
      <c r="B988" s="1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4.25" customHeight="1">
      <c r="A989" s="1"/>
      <c r="B989" s="1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4.25" customHeight="1">
      <c r="A990" s="1"/>
      <c r="B990" s="1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4.25" customHeight="1">
      <c r="A991" s="1"/>
      <c r="B991" s="1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4.25" customHeight="1">
      <c r="A992" s="1"/>
      <c r="B992" s="1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4.25" customHeight="1">
      <c r="A993" s="1"/>
      <c r="B993" s="1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4.25" customHeight="1">
      <c r="A994" s="1"/>
      <c r="B994" s="1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4.25" customHeight="1">
      <c r="A995" s="1"/>
      <c r="B995" s="1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4.25" customHeight="1">
      <c r="A996" s="1"/>
      <c r="B996" s="1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/>
    <row r="998" ht="15.75" customHeight="1"/>
    <row r="999" ht="15.75" customHeight="1"/>
    <row r="1000" ht="15.75" customHeight="1"/>
  </sheetData>
  <mergeCells count="10">
    <mergeCell ref="D5:G5"/>
    <mergeCell ref="D6:G6"/>
    <mergeCell ref="D7:G7"/>
    <mergeCell ref="F9:F10"/>
    <mergeCell ref="G9:G10"/>
    <mergeCell ref="H9:I9"/>
    <mergeCell ref="C31:F31"/>
    <mergeCell ref="A39:I39"/>
    <mergeCell ref="A40:I40"/>
    <mergeCell ref="A41:I41"/>
  </mergeCells>
  <dataValidations>
    <dataValidation type="list" allowBlank="1" showErrorMessage="1" sqref="E11:E30">
      <formula1>"Tree or Shrub,Perennial,Maintenance/Sustainablity,Matching Funds"</formula1>
    </dataValidation>
  </dataValidations>
  <printOptions/>
  <pageMargins bottom="0.75" footer="0.0" header="0.0" left="0.7" right="0.7" top="0.75"/>
  <pageSetup orientation="landscape"/>
  <drawing r:id="rId1"/>
</worksheet>
</file>